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w19\Documents\CODDENHAM FINANCES\2025-26Finances\"/>
    </mc:Choice>
  </mc:AlternateContent>
  <xr:revisionPtr revIDLastSave="0" documentId="13_ncr:1_{CD9D3622-32CF-41BE-84BE-D580C75B56E4}" xr6:coauthVersionLast="47" xr6:coauthVersionMax="47" xr10:uidLastSave="{00000000-0000-0000-0000-000000000000}"/>
  <bookViews>
    <workbookView xWindow="-120" yWindow="-120" windowWidth="29040" windowHeight="15720" xr2:uid="{908F8074-4E19-4428-8506-D0187D6FC5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J25" i="1"/>
  <c r="H25" i="1"/>
  <c r="J43" i="1"/>
  <c r="H43" i="1"/>
  <c r="J46" i="1" l="1"/>
  <c r="J11" i="1"/>
  <c r="H50" i="1"/>
  <c r="H54" i="1" s="1"/>
</calcChain>
</file>

<file path=xl/sharedStrings.xml><?xml version="1.0" encoding="utf-8"?>
<sst xmlns="http://schemas.openxmlformats.org/spreadsheetml/2006/main" count="97" uniqueCount="68">
  <si>
    <t>Coddenham Parish Council</t>
  </si>
  <si>
    <t>Fixed Assets and Long Term Investment Register</t>
  </si>
  <si>
    <t>Asset Description</t>
  </si>
  <si>
    <t>Date Acquired</t>
  </si>
  <si>
    <t>Purchase Value</t>
  </si>
  <si>
    <t>Insured Value</t>
  </si>
  <si>
    <t>Speed Indicator Device</t>
  </si>
  <si>
    <t>Seat - Mill Hill</t>
  </si>
  <si>
    <t>LAND</t>
  </si>
  <si>
    <t>ESTATE EQUIPMENT</t>
  </si>
  <si>
    <t>CLERK'S OFFICE</t>
  </si>
  <si>
    <t>HP Envy Printer</t>
  </si>
  <si>
    <t>Samsung Galaxy S6</t>
  </si>
  <si>
    <t xml:space="preserve"> </t>
  </si>
  <si>
    <t>TOTAL ASSETS</t>
  </si>
  <si>
    <t>B.T. Phone Box</t>
  </si>
  <si>
    <t>~2010</t>
  </si>
  <si>
    <t>X</t>
  </si>
  <si>
    <t>Grit Bin - Catherines Hill o/s no. 6</t>
  </si>
  <si>
    <t>Grit Bin - Green Hill opp. No. 13</t>
  </si>
  <si>
    <t>Lenovo V15 ADA Laptop, case &amp; mouse</t>
  </si>
  <si>
    <t>1 no. 4m x 6m marquee</t>
  </si>
  <si>
    <t>1 no. 4m x 8m marquee</t>
  </si>
  <si>
    <t>2 no. Keter plastic storage boxes</t>
  </si>
  <si>
    <t>stored at the Coddenham Centre</t>
  </si>
  <si>
    <t>1 no. litter bin, Coddenham Community Shop</t>
  </si>
  <si>
    <t>1 no. defibrillator and cabinet o/s community shop</t>
  </si>
  <si>
    <t>Dog litter bins at:</t>
  </si>
  <si>
    <t>The Hollows (Coddenham Green)</t>
  </si>
  <si>
    <t>Three Cocked Hat</t>
  </si>
  <si>
    <t>Church Road o/s St. Mary's Church</t>
  </si>
  <si>
    <t>School Road - Recreation Ground</t>
  </si>
  <si>
    <t>School Road - Mary Day Close</t>
  </si>
  <si>
    <t>School Lane junction with Green Hill</t>
  </si>
  <si>
    <t>Mary Day Close</t>
  </si>
  <si>
    <t>Noticeboard (entrance to the Recreation Ground)</t>
  </si>
  <si>
    <t>1 no. litter bin, Three Cocked Hat</t>
  </si>
  <si>
    <t>1 no. warning sign, Mill Hill</t>
  </si>
  <si>
    <t>3 no. information signs, Three Cocked Hat</t>
  </si>
  <si>
    <t>Noticeboard (Green Hill)</t>
  </si>
  <si>
    <t>Bonsai L418-A Laminator</t>
  </si>
  <si>
    <t>2 no.litter bins - lay-by near A140 &amp; Old Norwich Road</t>
  </si>
  <si>
    <t>Old Norwich Road</t>
  </si>
  <si>
    <t>Water butts/rain collection units, Allotments</t>
  </si>
  <si>
    <t>2023 &amp; 2025</t>
  </si>
  <si>
    <t>2025-26</t>
  </si>
  <si>
    <t>Information Signs x2 -  Broom Hill</t>
  </si>
  <si>
    <t>Replacement Information Sign - Broom Hill</t>
  </si>
  <si>
    <t>Land at Broom Hill (SK421175)</t>
  </si>
  <si>
    <t>Land at Mill Hill (SK11552)</t>
  </si>
  <si>
    <t>Allotments, Love Lane (SK126799)</t>
  </si>
  <si>
    <t>x</t>
  </si>
  <si>
    <t>2024 &amp; 2025</t>
  </si>
  <si>
    <t>Picnic bench  Broom Hill</t>
  </si>
  <si>
    <t>Land at Three Cocked Hat (SK421176)</t>
  </si>
  <si>
    <t>Gifted 2016</t>
  </si>
  <si>
    <t>Previously recorded as 1 line item (6 dog litter bins and 1 litter bin  2022)</t>
  </si>
  <si>
    <t>Removed from Register:</t>
  </si>
  <si>
    <t>Brushcutter Sthile SH-BCFS94-C</t>
  </si>
  <si>
    <t>Sold on eBay £132.00</t>
  </si>
  <si>
    <t>Min. No.: 24/25 693(d)</t>
  </si>
  <si>
    <t>Bench x 4 - Closed churchyard</t>
  </si>
  <si>
    <t>Gifted by CCRG</t>
  </si>
  <si>
    <t>2 no. Benches Broom Hill</t>
  </si>
  <si>
    <t>Bench x 3 - Broom Hill</t>
  </si>
  <si>
    <t>Replaced Feb 2026</t>
  </si>
  <si>
    <t>Litter Bin/Key/Hose Clips</t>
  </si>
  <si>
    <t>Dog Waste Bin, Old Norwich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</si>
</sst>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rgb="FFFF0000"/>
      <name val="Calibri (Body)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164" fontId="1" fillId="0" borderId="0" xfId="0" applyNumberFormat="1" applyFont="1"/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29ACA35A-EB6E-4CC7-BE46-499CBBADEA1A}" userId="3c3c9615714693b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8" dT="2026-03-25T10:17:07.53" personId="{29ACA35A-EB6E-4CC7-BE46-499CBBADEA1A}" id="{DDBA7761-1082-44B3-8C22-D2F5F662105C}">
    <text>Less Cashback £120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2171-9CC5-466F-A6E4-F8760CEA5800}">
  <dimension ref="A1:N59"/>
  <sheetViews>
    <sheetView tabSelected="1" zoomScaleNormal="100" workbookViewId="0"/>
  </sheetViews>
  <sheetFormatPr defaultColWidth="8.85546875" defaultRowHeight="15"/>
  <cols>
    <col min="5" max="5" width="8.42578125" customWidth="1"/>
    <col min="6" max="6" width="13.85546875" customWidth="1"/>
    <col min="7" max="7" width="2.140625" customWidth="1"/>
    <col min="8" max="8" width="16.7109375" customWidth="1"/>
    <col min="9" max="9" width="3.140625" customWidth="1"/>
    <col min="10" max="10" width="16" customWidth="1"/>
    <col min="11" max="11" width="21.7109375" customWidth="1"/>
    <col min="12" max="12" width="40.28515625" customWidth="1"/>
    <col min="13" max="13" width="60.7109375" customWidth="1"/>
    <col min="14" max="14" width="30" customWidth="1"/>
  </cols>
  <sheetData>
    <row r="1" spans="1:14" ht="15.75">
      <c r="A1" s="3" t="s">
        <v>0</v>
      </c>
      <c r="J1" s="10"/>
      <c r="M1" s="17"/>
    </row>
    <row r="2" spans="1:14">
      <c r="A2" s="1" t="s">
        <v>1</v>
      </c>
      <c r="F2" s="1" t="s">
        <v>45</v>
      </c>
    </row>
    <row r="4" spans="1:14">
      <c r="A4" s="2" t="s">
        <v>2</v>
      </c>
      <c r="B4" s="4"/>
      <c r="C4" s="4"/>
      <c r="D4" s="4"/>
      <c r="E4" s="4"/>
      <c r="F4" s="12" t="s">
        <v>3</v>
      </c>
      <c r="G4" s="4"/>
      <c r="H4" s="12" t="s">
        <v>4</v>
      </c>
      <c r="I4" s="4"/>
      <c r="J4" s="12" t="s">
        <v>5</v>
      </c>
    </row>
    <row r="6" spans="1:14">
      <c r="A6" s="1" t="s">
        <v>8</v>
      </c>
    </row>
    <row r="7" spans="1:14">
      <c r="A7" t="s">
        <v>48</v>
      </c>
      <c r="F7" s="6">
        <v>1988</v>
      </c>
      <c r="H7" s="5">
        <v>4400</v>
      </c>
      <c r="I7" s="5"/>
      <c r="J7" s="5">
        <v>4400</v>
      </c>
      <c r="M7" s="18"/>
    </row>
    <row r="8" spans="1:14">
      <c r="A8" t="s">
        <v>49</v>
      </c>
      <c r="F8" s="6">
        <v>2000</v>
      </c>
      <c r="H8" s="5">
        <v>4000</v>
      </c>
      <c r="I8" s="5"/>
      <c r="J8" s="5">
        <v>4000</v>
      </c>
    </row>
    <row r="9" spans="1:14">
      <c r="A9" t="s">
        <v>54</v>
      </c>
      <c r="F9" s="6">
        <v>1987</v>
      </c>
      <c r="H9" s="5">
        <v>1</v>
      </c>
      <c r="I9" s="5"/>
      <c r="J9" s="5">
        <v>0</v>
      </c>
      <c r="M9" s="18"/>
    </row>
    <row r="10" spans="1:14">
      <c r="A10" t="s">
        <v>50</v>
      </c>
      <c r="F10" s="6">
        <v>2016</v>
      </c>
      <c r="H10" s="15">
        <v>0</v>
      </c>
      <c r="I10" s="5"/>
      <c r="J10" s="5">
        <v>0</v>
      </c>
      <c r="L10" t="s">
        <v>55</v>
      </c>
      <c r="M10" s="17"/>
    </row>
    <row r="11" spans="1:14">
      <c r="F11" s="6"/>
      <c r="H11" s="5"/>
      <c r="I11" s="5"/>
      <c r="J11" s="7">
        <f>SUM(J7:J10)</f>
        <v>8400</v>
      </c>
      <c r="K11" s="7"/>
      <c r="N11" s="7"/>
    </row>
    <row r="12" spans="1:14">
      <c r="A12" s="1" t="s">
        <v>9</v>
      </c>
      <c r="F12" s="6"/>
      <c r="H12" s="5"/>
      <c r="I12" s="5"/>
      <c r="J12" s="5"/>
    </row>
    <row r="13" spans="1:14">
      <c r="A13" t="s">
        <v>27</v>
      </c>
    </row>
    <row r="14" spans="1:14">
      <c r="A14" t="s">
        <v>28</v>
      </c>
      <c r="F14" s="6">
        <v>2019</v>
      </c>
      <c r="H14" s="5">
        <v>86.52</v>
      </c>
      <c r="I14" s="5"/>
      <c r="J14" s="5">
        <v>86.52</v>
      </c>
    </row>
    <row r="15" spans="1:14">
      <c r="A15" t="s">
        <v>29</v>
      </c>
      <c r="F15" s="6" t="s">
        <v>17</v>
      </c>
      <c r="H15" s="6" t="s">
        <v>17</v>
      </c>
      <c r="I15" s="5"/>
      <c r="J15" s="6" t="s">
        <v>17</v>
      </c>
    </row>
    <row r="16" spans="1:14">
      <c r="A16" t="s">
        <v>30</v>
      </c>
      <c r="F16" s="6" t="s">
        <v>17</v>
      </c>
      <c r="H16" s="6" t="s">
        <v>17</v>
      </c>
      <c r="I16" s="5"/>
      <c r="J16" s="6" t="s">
        <v>17</v>
      </c>
    </row>
    <row r="17" spans="1:13">
      <c r="A17" t="s">
        <v>31</v>
      </c>
      <c r="F17" s="6" t="s">
        <v>17</v>
      </c>
      <c r="H17" s="6" t="s">
        <v>17</v>
      </c>
      <c r="I17" s="5"/>
      <c r="J17" s="6" t="s">
        <v>17</v>
      </c>
    </row>
    <row r="18" spans="1:13">
      <c r="A18" t="s">
        <v>32</v>
      </c>
      <c r="F18" s="6" t="s">
        <v>17</v>
      </c>
      <c r="H18" s="6" t="s">
        <v>17</v>
      </c>
      <c r="I18" s="5"/>
      <c r="J18" s="6" t="s">
        <v>17</v>
      </c>
    </row>
    <row r="19" spans="1:13">
      <c r="A19" t="s">
        <v>34</v>
      </c>
      <c r="F19" s="6" t="s">
        <v>17</v>
      </c>
      <c r="H19" s="6" t="s">
        <v>17</v>
      </c>
      <c r="I19" s="5"/>
      <c r="J19" s="6" t="s">
        <v>17</v>
      </c>
    </row>
    <row r="20" spans="1:13">
      <c r="A20" t="s">
        <v>33</v>
      </c>
      <c r="F20" s="6" t="s">
        <v>17</v>
      </c>
      <c r="H20" s="6" t="s">
        <v>17</v>
      </c>
      <c r="I20" s="5"/>
      <c r="J20" s="6" t="s">
        <v>17</v>
      </c>
    </row>
    <row r="21" spans="1:13" ht="30">
      <c r="F21" s="6"/>
      <c r="H21" s="6"/>
      <c r="I21" s="5"/>
      <c r="J21" s="22">
        <v>700</v>
      </c>
      <c r="L21" s="24" t="s">
        <v>56</v>
      </c>
      <c r="M21" s="19"/>
    </row>
    <row r="22" spans="1:13">
      <c r="A22" t="s">
        <v>42</v>
      </c>
      <c r="F22">
        <v>2026</v>
      </c>
      <c r="H22">
        <v>150.38</v>
      </c>
      <c r="J22">
        <v>150.38</v>
      </c>
      <c r="L22" t="s">
        <v>66</v>
      </c>
      <c r="M22" s="23"/>
    </row>
    <row r="23" spans="1:13">
      <c r="A23" t="s">
        <v>25</v>
      </c>
      <c r="F23" s="6">
        <v>2022</v>
      </c>
      <c r="H23" s="15">
        <v>76.34</v>
      </c>
      <c r="I23" s="5"/>
      <c r="J23" s="5">
        <v>76.34</v>
      </c>
    </row>
    <row r="24" spans="1:13">
      <c r="A24" t="s">
        <v>36</v>
      </c>
      <c r="F24" s="6">
        <v>2023</v>
      </c>
      <c r="H24" s="15">
        <v>117.9</v>
      </c>
      <c r="I24" s="5"/>
      <c r="J24" s="5">
        <v>117.9</v>
      </c>
    </row>
    <row r="25" spans="1:13">
      <c r="A25" t="s">
        <v>41</v>
      </c>
      <c r="F25" s="6" t="s">
        <v>52</v>
      </c>
      <c r="H25">
        <f>387.36+19.5</f>
        <v>406.86</v>
      </c>
      <c r="I25" s="5"/>
      <c r="J25">
        <f>387.36+19.5</f>
        <v>406.86</v>
      </c>
    </row>
    <row r="26" spans="1:13">
      <c r="A26" t="s">
        <v>6</v>
      </c>
      <c r="F26" s="6">
        <v>2019</v>
      </c>
      <c r="H26" s="5">
        <v>3070.8</v>
      </c>
      <c r="I26" s="5"/>
      <c r="J26" s="5">
        <v>3070.8</v>
      </c>
    </row>
    <row r="27" spans="1:13">
      <c r="A27" t="s">
        <v>7</v>
      </c>
      <c r="F27" s="6">
        <v>2000</v>
      </c>
      <c r="H27" s="5">
        <v>345.08</v>
      </c>
      <c r="I27" s="5"/>
      <c r="J27" s="5">
        <v>345.08</v>
      </c>
    </row>
    <row r="28" spans="1:13" s="19" customFormat="1">
      <c r="A28" s="19" t="s">
        <v>53</v>
      </c>
      <c r="F28" s="20" t="s">
        <v>51</v>
      </c>
      <c r="H28" s="21">
        <v>0</v>
      </c>
      <c r="I28" s="21"/>
      <c r="J28" s="21">
        <v>0</v>
      </c>
    </row>
    <row r="29" spans="1:13" s="19" customFormat="1">
      <c r="A29" s="19" t="s">
        <v>63</v>
      </c>
      <c r="F29" s="20" t="s">
        <v>51</v>
      </c>
      <c r="H29" s="21">
        <v>0</v>
      </c>
      <c r="I29" s="21"/>
      <c r="J29" s="21">
        <v>0</v>
      </c>
    </row>
    <row r="30" spans="1:13">
      <c r="A30" t="s">
        <v>64</v>
      </c>
      <c r="F30" s="6">
        <v>2025</v>
      </c>
      <c r="H30" s="5">
        <v>277.58999999999997</v>
      </c>
      <c r="I30" s="5"/>
      <c r="J30" s="5">
        <v>277.58999999999997</v>
      </c>
      <c r="M30" s="17"/>
    </row>
    <row r="31" spans="1:13">
      <c r="A31" t="s">
        <v>61</v>
      </c>
      <c r="F31" s="6" t="s">
        <v>51</v>
      </c>
      <c r="H31" s="15" t="s">
        <v>51</v>
      </c>
      <c r="I31" s="5"/>
      <c r="J31" s="15">
        <v>0</v>
      </c>
      <c r="M31" s="18"/>
    </row>
    <row r="32" spans="1:13">
      <c r="A32" t="s">
        <v>15</v>
      </c>
      <c r="F32" s="6" t="s">
        <v>16</v>
      </c>
      <c r="H32" s="5">
        <v>1</v>
      </c>
      <c r="I32" s="5"/>
      <c r="J32" s="5">
        <v>2000</v>
      </c>
    </row>
    <row r="33" spans="1:13">
      <c r="A33" t="s">
        <v>35</v>
      </c>
      <c r="F33" s="6">
        <v>2020</v>
      </c>
      <c r="H33" s="5">
        <v>1447.33</v>
      </c>
      <c r="I33" s="5"/>
      <c r="J33" s="5">
        <v>1447.33</v>
      </c>
    </row>
    <row r="34" spans="1:13">
      <c r="A34" t="s">
        <v>39</v>
      </c>
      <c r="F34" s="6">
        <v>2023</v>
      </c>
      <c r="H34" s="5">
        <v>0</v>
      </c>
      <c r="I34" s="5"/>
      <c r="J34" s="5">
        <v>500</v>
      </c>
      <c r="L34" t="s">
        <v>62</v>
      </c>
      <c r="M34" s="17"/>
    </row>
    <row r="35" spans="1:13">
      <c r="A35" t="s">
        <v>19</v>
      </c>
      <c r="F35" s="6" t="s">
        <v>17</v>
      </c>
      <c r="H35" s="11" t="s">
        <v>17</v>
      </c>
      <c r="I35" s="5"/>
      <c r="J35" s="5">
        <v>150</v>
      </c>
    </row>
    <row r="36" spans="1:13">
      <c r="A36" t="s">
        <v>18</v>
      </c>
      <c r="F36" s="6" t="s">
        <v>17</v>
      </c>
      <c r="H36" s="11" t="s">
        <v>17</v>
      </c>
      <c r="I36" s="5"/>
      <c r="J36" s="5">
        <v>150</v>
      </c>
    </row>
    <row r="37" spans="1:13">
      <c r="A37" t="s">
        <v>21</v>
      </c>
      <c r="F37" s="6">
        <v>2022</v>
      </c>
      <c r="H37" s="13">
        <v>467.08</v>
      </c>
      <c r="I37" s="14"/>
      <c r="J37" s="14">
        <v>467.08</v>
      </c>
      <c r="L37" t="s">
        <v>24</v>
      </c>
    </row>
    <row r="38" spans="1:13">
      <c r="A38" t="s">
        <v>22</v>
      </c>
      <c r="F38" s="6">
        <v>2022</v>
      </c>
      <c r="H38" s="13">
        <v>577.91</v>
      </c>
      <c r="I38" s="14"/>
      <c r="J38" s="14">
        <v>577.91</v>
      </c>
      <c r="L38" t="s">
        <v>24</v>
      </c>
    </row>
    <row r="39" spans="1:13">
      <c r="A39" t="s">
        <v>23</v>
      </c>
      <c r="F39" s="6">
        <v>2022</v>
      </c>
      <c r="H39" s="13">
        <v>136</v>
      </c>
      <c r="J39" s="14">
        <v>136</v>
      </c>
      <c r="L39" t="s">
        <v>24</v>
      </c>
    </row>
    <row r="40" spans="1:13">
      <c r="A40" t="s">
        <v>26</v>
      </c>
      <c r="F40" s="6">
        <v>2022</v>
      </c>
      <c r="H40" s="13">
        <v>1241</v>
      </c>
      <c r="J40" s="14">
        <v>1241</v>
      </c>
    </row>
    <row r="41" spans="1:13">
      <c r="A41" t="s">
        <v>37</v>
      </c>
      <c r="F41" s="6">
        <v>2023</v>
      </c>
      <c r="H41" s="13">
        <v>75</v>
      </c>
      <c r="J41" s="14">
        <v>75</v>
      </c>
    </row>
    <row r="42" spans="1:13">
      <c r="A42" t="s">
        <v>38</v>
      </c>
      <c r="F42" s="6">
        <v>2023</v>
      </c>
      <c r="H42" s="13">
        <v>145</v>
      </c>
      <c r="J42" s="14">
        <v>145</v>
      </c>
    </row>
    <row r="43" spans="1:13">
      <c r="A43" t="s">
        <v>43</v>
      </c>
      <c r="F43" s="6" t="s">
        <v>44</v>
      </c>
      <c r="H43" s="13">
        <f>782.7+58.04</f>
        <v>840.74</v>
      </c>
      <c r="J43" s="13">
        <f>782.7+58.04</f>
        <v>840.74</v>
      </c>
    </row>
    <row r="44" spans="1:13">
      <c r="A44" t="s">
        <v>46</v>
      </c>
      <c r="F44" s="6" t="s">
        <v>17</v>
      </c>
      <c r="H44" s="13" t="s">
        <v>17</v>
      </c>
      <c r="J44" s="13" t="s">
        <v>17</v>
      </c>
    </row>
    <row r="45" spans="1:13">
      <c r="A45" t="s">
        <v>47</v>
      </c>
      <c r="F45" s="6">
        <v>2024</v>
      </c>
      <c r="H45" s="13">
        <v>216</v>
      </c>
      <c r="J45" s="13">
        <v>216</v>
      </c>
    </row>
    <row r="46" spans="1:13">
      <c r="J46" s="7">
        <f>SUM(J14:J45)</f>
        <v>13177.529999999999</v>
      </c>
    </row>
    <row r="47" spans="1:13">
      <c r="A47" s="1" t="s">
        <v>10</v>
      </c>
    </row>
    <row r="48" spans="1:13">
      <c r="A48" t="s">
        <v>12</v>
      </c>
      <c r="F48" s="6">
        <v>2016</v>
      </c>
      <c r="H48" s="5">
        <v>428</v>
      </c>
      <c r="I48" s="5"/>
      <c r="J48" s="5">
        <v>428</v>
      </c>
    </row>
    <row r="49" spans="1:13">
      <c r="A49" t="s">
        <v>11</v>
      </c>
      <c r="F49" s="6">
        <v>2017</v>
      </c>
      <c r="H49">
        <v>89.98</v>
      </c>
      <c r="J49">
        <v>89.98</v>
      </c>
    </row>
    <row r="50" spans="1:13">
      <c r="A50" t="s">
        <v>20</v>
      </c>
      <c r="F50" s="6">
        <v>2021</v>
      </c>
      <c r="H50" s="5">
        <f>SUM(331.42+23.77)</f>
        <v>355.19</v>
      </c>
      <c r="I50" s="5"/>
      <c r="J50" s="5">
        <v>355.19</v>
      </c>
    </row>
    <row r="51" spans="1:13">
      <c r="A51" t="s">
        <v>40</v>
      </c>
      <c r="F51" s="6">
        <v>2023</v>
      </c>
      <c r="H51">
        <v>22.28</v>
      </c>
      <c r="J51">
        <v>22.28</v>
      </c>
    </row>
    <row r="52" spans="1:13">
      <c r="F52" s="6"/>
      <c r="H52" s="5"/>
      <c r="I52" s="5"/>
      <c r="J52" s="7">
        <f>SUM(J48:J51)</f>
        <v>895.45</v>
      </c>
    </row>
    <row r="53" spans="1:13">
      <c r="H53" s="5"/>
      <c r="I53" s="5"/>
    </row>
    <row r="54" spans="1:13">
      <c r="F54" s="8" t="s">
        <v>14</v>
      </c>
      <c r="H54" s="9">
        <f>SUM(H7:H51)</f>
        <v>18974.98</v>
      </c>
      <c r="I54" s="5"/>
      <c r="J54" s="5"/>
    </row>
    <row r="55" spans="1:13">
      <c r="D55" t="s">
        <v>13</v>
      </c>
      <c r="H55" s="5"/>
      <c r="I55" s="5"/>
      <c r="J55" s="5"/>
    </row>
    <row r="56" spans="1:13">
      <c r="M56" s="17"/>
    </row>
    <row r="57" spans="1:13">
      <c r="A57" s="1" t="s">
        <v>57</v>
      </c>
      <c r="F57" s="6"/>
      <c r="H57" s="5"/>
      <c r="I57" s="5"/>
      <c r="J57" s="5"/>
    </row>
    <row r="58" spans="1:13">
      <c r="A58" t="s">
        <v>58</v>
      </c>
      <c r="F58" s="6">
        <v>2016</v>
      </c>
      <c r="H58" s="5">
        <v>345</v>
      </c>
      <c r="I58" s="5"/>
      <c r="J58" s="5">
        <v>345</v>
      </c>
      <c r="L58" t="s">
        <v>59</v>
      </c>
      <c r="M58" t="s">
        <v>60</v>
      </c>
    </row>
    <row r="59" spans="1:13">
      <c r="A59" t="s">
        <v>67</v>
      </c>
      <c r="F59" s="6">
        <v>2024</v>
      </c>
      <c r="H59" s="16">
        <v>86.52</v>
      </c>
      <c r="I59" s="5"/>
      <c r="J59" s="16">
        <v>86.52</v>
      </c>
      <c r="L59" t="s">
        <v>65</v>
      </c>
    </row>
  </sheetData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 Whitehead</cp:lastModifiedBy>
  <cp:lastPrinted>2020-04-30T09:54:32Z</cp:lastPrinted>
  <dcterms:created xsi:type="dcterms:W3CDTF">2020-04-30T09:33:11Z</dcterms:created>
  <dcterms:modified xsi:type="dcterms:W3CDTF">2026-04-16T13:08:11Z</dcterms:modified>
</cp:coreProperties>
</file>